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E75E819D-1F82-475D-9526-6331C721D58A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informacija" sheetId="1" r:id="rId1"/>
    <sheet name="List1" sheetId="2" r:id="rId2"/>
  </sheets>
  <definedNames>
    <definedName name="Br_fakture">#REF!</definedName>
    <definedName name="NazivTvrtke">informacija!#REF!</definedName>
    <definedName name="PojedinostiOBrFakture">"PojedinostiOFakturi[Br fakture]"</definedName>
    <definedName name="rngInvoice">informacija!#REF!</definedName>
    <definedName name="TraženjeKupca">#REF!</definedName>
  </definedNames>
  <calcPr calcId="191029"/>
</workbook>
</file>

<file path=xl/calcChain.xml><?xml version="1.0" encoding="utf-8"?>
<calcChain xmlns="http://schemas.openxmlformats.org/spreadsheetml/2006/main">
  <c r="C9" i="1" l="1" a="1"/>
  <c r="C9" i="1" s="1"/>
  <c r="B9" i="1" a="1"/>
  <c r="B9" i="1" s="1"/>
  <c r="C10" i="1" l="1" a="1"/>
  <c r="C10" i="1" s="1"/>
  <c r="B10" i="1" a="1"/>
  <c r="B10" i="1" s="1"/>
  <c r="E12" i="1" l="1"/>
</calcChain>
</file>

<file path=xl/sharedStrings.xml><?xml version="1.0" encoding="utf-8"?>
<sst xmlns="http://schemas.openxmlformats.org/spreadsheetml/2006/main" count="26" uniqueCount="23">
  <si>
    <t>Iznos</t>
  </si>
  <si>
    <t>ZAGREB</t>
  </si>
  <si>
    <t>ZAPOSLENICI</t>
  </si>
  <si>
    <t>DRŽAVNI PRORAČUN RH</t>
  </si>
  <si>
    <t>UKUPNO</t>
  </si>
  <si>
    <t>Naziv primatelja</t>
  </si>
  <si>
    <t>OIB primatelja</t>
  </si>
  <si>
    <t>Sjedište primatelja</t>
  </si>
  <si>
    <t>Vrsta rashoda i izdatka</t>
  </si>
  <si>
    <t>INFORMACIJA O TROŠENJU SREDSTAVA</t>
  </si>
  <si>
    <t>E-pošta:ured@os-gradina.skole.hr</t>
  </si>
  <si>
    <t>Naziv ustanove: Osnovna škola Gradina</t>
  </si>
  <si>
    <t>Adresa: Trg kralja Zvonimira 9</t>
  </si>
  <si>
    <t>Poštanski broj i grad: 33410 Suhopolje, Gradina</t>
  </si>
  <si>
    <t>T: Telefonski broj: 033/784-159</t>
  </si>
  <si>
    <t>Web-mjesto:www.os-gradina.skole.hr</t>
  </si>
  <si>
    <t>3121 OSTALI RASHODI ZA ZAPOSLEN E</t>
  </si>
  <si>
    <t>3132 DOPRINOS NA BRUTO</t>
  </si>
  <si>
    <t>F: Broj faksa: 033/784-150</t>
  </si>
  <si>
    <t>Studeni  2024.g.</t>
  </si>
  <si>
    <t>3111 BRUTO PLAĆE ZA REDOVAN RAD  ZA 10/24</t>
  </si>
  <si>
    <t>3212 PRIJEVOZ ZA 10/24</t>
  </si>
  <si>
    <t>3295 NOVČANA NAKNADA POSLODAVCA ZBOG NEZAPOŠLJAVANJA OSOBA S INVALIDITETOM ZA 10/24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</si>
</sst>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1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5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4"/>
      <tableStyleElement type="headerRow" dxfId="23"/>
      <tableStyleElement type="totalRow" dxfId="22"/>
      <tableStyleElement type="firstColumn" dxfId="21"/>
      <tableStyleElement type="lastColumn" dxfId="20"/>
      <tableStyleElement type="firstRowStripe" dxfId="19"/>
      <tableStyleElement type="firstColumnStripe" dxfId="1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12" dataDxfId="11" totalsRowDxfId="10">
  <autoFilter ref="A6:E12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9" totalsRowDxfId="8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7" totalsRowDxfId="6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5" totalsRowDxfId="4" dataCellStyle="Normalno">
      <calculatedColumnFormula array="1">IFERROR(INDEX(#REF!,SMALL(IF(#REF!=rngInvoice,ROW(#REF!)-ROW(#REF!)), ROW(1:1)), MATCH($C$6,#REF!, 0)),"")</calculatedColumnFormula>
    </tableColumn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12"/>
  <sheetViews>
    <sheetView showGridLines="0" tabSelected="1" zoomScaleNormal="100" workbookViewId="0">
      <selection activeCell="K11" sqref="K11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6" t="s">
        <v>11</v>
      </c>
      <c r="B1" s="26"/>
      <c r="C1" s="26"/>
      <c r="D1" s="26"/>
      <c r="E1" s="26"/>
      <c r="F1" s="3"/>
    </row>
    <row r="2" spans="1:7" ht="37.5" customHeight="1" thickTop="1" x14ac:dyDescent="0.25">
      <c r="A2" s="27" t="s">
        <v>12</v>
      </c>
      <c r="B2" s="27"/>
      <c r="C2" s="19" t="s">
        <v>14</v>
      </c>
      <c r="D2" s="29" t="s">
        <v>10</v>
      </c>
      <c r="E2" s="29"/>
      <c r="F2" s="4"/>
    </row>
    <row r="3" spans="1:7" ht="47.25" customHeight="1" x14ac:dyDescent="0.25">
      <c r="A3" s="28" t="s">
        <v>13</v>
      </c>
      <c r="B3" s="28"/>
      <c r="C3" s="20" t="s">
        <v>18</v>
      </c>
      <c r="D3" s="30" t="s">
        <v>15</v>
      </c>
      <c r="E3" s="30"/>
      <c r="F3" s="4"/>
    </row>
    <row r="4" spans="1:7" ht="44.1" customHeight="1" x14ac:dyDescent="0.25">
      <c r="A4" s="13" t="s">
        <v>19</v>
      </c>
      <c r="B4" s="9"/>
      <c r="C4" s="9"/>
      <c r="D4" s="9"/>
      <c r="E4" s="9"/>
    </row>
    <row r="5" spans="1:7" ht="44.1" customHeight="1" x14ac:dyDescent="0.25">
      <c r="A5" s="25" t="s">
        <v>9</v>
      </c>
      <c r="B5" s="25"/>
      <c r="C5" s="25"/>
      <c r="D5" s="25"/>
      <c r="E5" s="25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  <c r="G6" s="23"/>
    </row>
    <row r="7" spans="1:7" s="2" customFormat="1" ht="33.75" customHeight="1" x14ac:dyDescent="0.25">
      <c r="A7" s="7" t="s">
        <v>2</v>
      </c>
      <c r="B7" s="10"/>
      <c r="C7" s="5"/>
      <c r="D7" s="11" t="s">
        <v>20</v>
      </c>
      <c r="E7" s="12">
        <v>83134.37</v>
      </c>
      <c r="G7" s="23"/>
    </row>
    <row r="8" spans="1:7" s="2" customFormat="1" ht="33.75" customHeight="1" x14ac:dyDescent="0.25">
      <c r="A8" s="7" t="s">
        <v>2</v>
      </c>
      <c r="B8" s="10"/>
      <c r="C8" s="5"/>
      <c r="D8" s="11" t="s">
        <v>16</v>
      </c>
      <c r="E8" s="12">
        <v>1366.09</v>
      </c>
      <c r="G8" s="23"/>
    </row>
    <row r="9" spans="1:7" s="2" customFormat="1" ht="33.75" customHeight="1" x14ac:dyDescent="0.25">
      <c r="A9" s="7" t="s">
        <v>2</v>
      </c>
      <c r="B9" s="10" t="str">
        <f t="array" ref="B9">IFERROR(INDEX(#REF!,SMALL(IF(#REF!=rngInvoice,ROW(#REF!)-ROW(#REF!)), ROW(#REF!)), MATCH($B$6,#REF!, 0)),"")</f>
        <v/>
      </c>
      <c r="C9" s="5" t="str">
        <f t="array" ref="C9">IFERROR(INDEX(#REF!,SMALL(IF(#REF!=rngInvoice,ROW(#REF!)-ROW(#REF!)), ROW(#REF!)), MATCH($C$6,#REF!, 0)),"")</f>
        <v/>
      </c>
      <c r="D9" s="11" t="s">
        <v>17</v>
      </c>
      <c r="E9" s="12">
        <v>13717.2</v>
      </c>
      <c r="G9" s="23"/>
    </row>
    <row r="10" spans="1:7" s="2" customFormat="1" ht="33.75" customHeight="1" x14ac:dyDescent="0.25">
      <c r="A10" s="7" t="s">
        <v>2</v>
      </c>
      <c r="B10" s="10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21</v>
      </c>
      <c r="E10" s="12">
        <v>4604.16</v>
      </c>
      <c r="G10" s="23"/>
    </row>
    <row r="11" spans="1:7" s="2" customFormat="1" ht="72" customHeight="1" x14ac:dyDescent="0.25">
      <c r="A11" s="7" t="s">
        <v>3</v>
      </c>
      <c r="B11" s="21">
        <v>18683136487</v>
      </c>
      <c r="C11" s="5" t="s">
        <v>1</v>
      </c>
      <c r="D11" s="11" t="s">
        <v>22</v>
      </c>
      <c r="E11" s="12">
        <v>336</v>
      </c>
      <c r="G11" s="23"/>
    </row>
    <row r="12" spans="1:7" s="18" customFormat="1" ht="33.950000000000003" customHeight="1" x14ac:dyDescent="0.25">
      <c r="A12" s="14" t="s">
        <v>4</v>
      </c>
      <c r="B12" s="15"/>
      <c r="C12" s="16"/>
      <c r="D12" s="16"/>
      <c r="E12" s="17">
        <f>SUM(E7:E11)</f>
        <v>103157.81999999999</v>
      </c>
      <c r="G12" s="24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11 A7:D9 C11:D11 A12:D12">
    <cfRule type="expression" dxfId="17" priority="25">
      <formula>MOD(ROW(),2)=0</formula>
    </cfRule>
  </conditionalFormatting>
  <conditionalFormatting sqref="E7:E9 E11:E12">
    <cfRule type="expression" dxfId="16" priority="22">
      <formula>MOD(ROW(),2)=0</formula>
    </cfRule>
    <cfRule type="expression" dxfId="15" priority="23">
      <formula>MOD(ROW(),2)=1</formula>
    </cfRule>
  </conditionalFormatting>
  <conditionalFormatting sqref="A10:D10">
    <cfRule type="expression" dxfId="14" priority="6">
      <formula>MOD(ROW(),2)=0</formula>
    </cfRule>
  </conditionalFormatting>
  <conditionalFormatting sqref="E10">
    <cfRule type="expression" dxfId="13" priority="4">
      <formula>MOD(ROW(),2)=0</formula>
    </cfRule>
    <cfRule type="expression" dxfId="12" priority="5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F9D99-5330-49BF-9E4F-55722980B6F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informacija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2024-02-08T13:43:49Z</cp:lastPrinted>
  <dcterms:created xsi:type="dcterms:W3CDTF">2016-11-01T03:33:07Z</dcterms:created>
  <dcterms:modified xsi:type="dcterms:W3CDTF">2024-12-03T09:33:51Z</dcterms:modified>
</cp:coreProperties>
</file>